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MIS Summary" sheetId="1" state="visible" r:id="rId1"/>
    <sheet xmlns:r="http://schemas.openxmlformats.org/officeDocument/2006/relationships" name="Sales by Marketplace" sheetId="2" state="visible" r:id="rId2"/>
    <sheet xmlns:r="http://schemas.openxmlformats.org/officeDocument/2006/relationships" name="Sales by Category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2">
    <numFmt numFmtId="164" formatCode="##,##,##,##0.0;(##,##,##,##0.0);&quot;-&quot;"/>
    <numFmt numFmtId="165" formatCode="##,##,##,##0;(##,##,##,##0);&quot;-&quot;"/>
  </numFmts>
  <fonts count="9">
    <font>
      <name val="Arial"/>
      <sz val="9"/>
      <color rgb="000F1411"/>
      <family val="2"/>
    </font>
    <font>
      <name val="Arial"/>
      <b val="1"/>
      <color rgb="FFFFFFFF"/>
      <sz val="11"/>
    </font>
    <font>
      <name val="Arial"/>
      <i val="1"/>
      <color rgb="FF5C6560"/>
      <sz val="9"/>
    </font>
    <font>
      <name val="Arial"/>
      <b val="1"/>
      <color rgb="FF5C6560"/>
      <sz val="9"/>
    </font>
    <font>
      <name val="Arial"/>
      <b val="1"/>
      <color rgb="FF0F3D2E"/>
      <sz val="14"/>
    </font>
    <font>
      <name val="Arial"/>
      <b val="1"/>
      <color rgb="FF0F3D2E"/>
      <sz val="10"/>
    </font>
    <font>
      <name val="Arial"/>
      <b val="1"/>
      <color rgb="FFFFFFFF"/>
      <sz val="9"/>
    </font>
    <font>
      <name val="Arial"/>
      <color rgb="FF0F1411"/>
      <sz val="9"/>
    </font>
    <font>
      <name val="Arial"/>
      <b val="1"/>
      <color rgb="FF0F3D2E"/>
      <sz val="9"/>
    </font>
  </fonts>
  <fills count="5">
    <fill>
      <patternFill/>
    </fill>
    <fill>
      <patternFill patternType="gray125"/>
    </fill>
    <fill>
      <patternFill patternType="solid">
        <fgColor rgb="FF0F3D2E"/>
      </patternFill>
    </fill>
    <fill>
      <patternFill patternType="solid">
        <fgColor rgb="FFF4F6F4"/>
      </patternFill>
    </fill>
    <fill>
      <patternFill patternType="solid">
        <fgColor rgb="FFF0F7F3"/>
      </patternFill>
    </fill>
  </fills>
  <borders count="5">
    <border>
      <left/>
      <right/>
      <top/>
      <bottom/>
      <diagonal/>
    </border>
    <border>
      <bottom style="thin">
        <color rgb="FFE3E7E3"/>
      </bottom>
    </border>
    <border>
      <top style="medium">
        <color rgb="FF0F3D2E"/>
      </top>
    </border>
    <border>
      <bottom style="medium">
        <color rgb="FF0F3D2E"/>
      </bottom>
    </border>
    <border>
      <top style="thin">
        <color rgb="FF0F3D2E"/>
      </top>
    </border>
  </borders>
  <cellStyleXfs count="1">
    <xf numFmtId="0" fontId="7" fillId="0" borderId="0"/>
  </cellStyleXfs>
  <cellXfs count="19">
    <xf numFmtId="0" fontId="0" fillId="0" borderId="0" pivotButton="0" quotePrefix="0" xfId="0"/>
    <xf numFmtId="0" fontId="1" fillId="2" borderId="0" applyAlignment="1" pivotButton="0" quotePrefix="0" xfId="0">
      <alignment horizontal="left"/>
    </xf>
    <xf numFmtId="0" fontId="0" fillId="2" borderId="0" pivotButton="0" quotePrefix="0" xfId="0"/>
    <xf numFmtId="0" fontId="2" fillId="3" borderId="1" applyAlignment="1" pivotButton="0" quotePrefix="0" xfId="0">
      <alignment horizontal="left"/>
    </xf>
    <xf numFmtId="0" fontId="0" fillId="3" borderId="1" pivotButton="0" quotePrefix="0" xfId="0"/>
    <xf numFmtId="0" fontId="3" fillId="3" borderId="2" applyAlignment="1" pivotButton="0" quotePrefix="0" xfId="0">
      <alignment horizontal="center"/>
    </xf>
    <xf numFmtId="0" fontId="0" fillId="3" borderId="2" pivotButton="0" quotePrefix="0" xfId="0"/>
    <xf numFmtId="164" fontId="4" fillId="3" borderId="3" applyAlignment="1" pivotButton="0" quotePrefix="0" xfId="0">
      <alignment horizontal="center"/>
    </xf>
    <xf numFmtId="0" fontId="0" fillId="3" borderId="3" pivotButton="0" quotePrefix="0" xfId="0"/>
    <xf numFmtId="165" fontId="4" fillId="3" borderId="3" applyAlignment="1" pivotButton="0" quotePrefix="0" xfId="0">
      <alignment horizontal="center"/>
    </xf>
    <xf numFmtId="0" fontId="5" fillId="0" borderId="0" applyAlignment="1" pivotButton="0" quotePrefix="0" xfId="0">
      <alignment horizontal="left"/>
    </xf>
    <xf numFmtId="0" fontId="6" fillId="2" borderId="0" applyAlignment="1" pivotButton="0" quotePrefix="0" xfId="0">
      <alignment horizontal="left"/>
    </xf>
    <xf numFmtId="0" fontId="6" fillId="2" borderId="0" applyAlignment="1" pivotButton="0" quotePrefix="0" xfId="0">
      <alignment horizontal="right"/>
    </xf>
    <xf numFmtId="0" fontId="7" fillId="0" borderId="0" applyAlignment="1" pivotButton="0" quotePrefix="0" xfId="0">
      <alignment horizontal="left"/>
    </xf>
    <xf numFmtId="164" fontId="7" fillId="0" borderId="0" applyAlignment="1" pivotButton="0" quotePrefix="0" xfId="0">
      <alignment horizontal="right"/>
    </xf>
    <xf numFmtId="165" fontId="7" fillId="0" borderId="0" applyAlignment="1" pivotButton="0" quotePrefix="0" xfId="0">
      <alignment horizontal="right"/>
    </xf>
    <xf numFmtId="0" fontId="8" fillId="4" borderId="4" applyAlignment="1" pivotButton="0" quotePrefix="0" xfId="0">
      <alignment horizontal="left"/>
    </xf>
    <xf numFmtId="164" fontId="8" fillId="4" borderId="4" applyAlignment="1" pivotButton="0" quotePrefix="0" xfId="0">
      <alignment horizontal="right"/>
    </xf>
    <xf numFmtId="165" fontId="8" fillId="4" borderId="4" applyAlignment="1" pivotButton="0" quotePrefix="0" xfId="0">
      <alignment horizontal="right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1"/>
  <sheetViews>
    <sheetView showGridLines="0" workbookViewId="0">
      <selection activeCell="A1" sqref="A1"/>
    </sheetView>
  </sheetViews>
  <sheetFormatPr baseColWidth="8" defaultRowHeight="15"/>
  <cols>
    <col width="26" customWidth="1" min="1" max="1"/>
    <col width="14" customWidth="1" min="2" max="2"/>
    <col width="14" customWidth="1" min="3" max="3"/>
    <col width="14" customWidth="1" min="4" max="4"/>
    <col width="14" customWidth="1" min="5" max="5"/>
    <col width="14" customWidth="1" min="6" max="6"/>
  </cols>
  <sheetData>
    <row r="1" ht="22" customHeight="1">
      <c r="A1" s="1" t="inlineStr">
        <is>
          <t>MIS Summary</t>
        </is>
      </c>
      <c r="B1" s="2" t="n"/>
      <c r="C1" s="2" t="n"/>
      <c r="D1" s="2" t="n"/>
      <c r="E1" s="2" t="n"/>
      <c r="F1" s="2" t="n"/>
    </row>
    <row r="2">
      <c r="A2" s="3" t="inlineStr">
        <is>
          <t>Acme Retail | Q1-Q2 FY26 | values only (client copy)</t>
        </is>
      </c>
      <c r="B2" s="4" t="n"/>
      <c r="C2" s="4" t="n"/>
      <c r="D2" s="4" t="n"/>
      <c r="E2" s="4" t="n"/>
      <c r="F2" s="4" t="n"/>
    </row>
    <row r="4">
      <c r="A4" s="5" t="inlineStr">
        <is>
          <t>Total Sales (Rs Lakhs)</t>
        </is>
      </c>
      <c r="B4" s="6" t="n"/>
      <c r="C4" s="5" t="inlineStr">
        <is>
          <t>Total Orders</t>
        </is>
      </c>
      <c r="D4" s="6" t="n"/>
      <c r="E4" s="5" t="inlineStr">
        <is>
          <t>Blended AOV (Rs)</t>
        </is>
      </c>
      <c r="F4" s="6" t="n"/>
    </row>
    <row r="5">
      <c r="A5" s="7">
        <f>B11</f>
        <v/>
      </c>
      <c r="B5" s="8" t="n"/>
      <c r="C5" s="9">
        <f>C11</f>
        <v/>
      </c>
      <c r="D5" s="8" t="n"/>
      <c r="E5" s="9">
        <f>B11*100000/C11</f>
        <v/>
      </c>
      <c r="F5" s="8" t="n"/>
    </row>
    <row r="7">
      <c r="A7" s="10" t="inlineStr">
        <is>
          <t>Performance by Quarter</t>
        </is>
      </c>
    </row>
    <row r="8">
      <c r="A8" s="11" t="inlineStr">
        <is>
          <t>Quarter</t>
        </is>
      </c>
      <c r="B8" s="12" t="inlineStr">
        <is>
          <t>Total Sales (Rs Lakhs)</t>
        </is>
      </c>
      <c r="C8" s="12" t="inlineStr">
        <is>
          <t>Orders</t>
        </is>
      </c>
      <c r="D8" s="12" t="inlineStr">
        <is>
          <t>AOV (Rs)</t>
        </is>
      </c>
    </row>
    <row r="9">
      <c r="A9" s="13" t="inlineStr">
        <is>
          <t>Q1FY26</t>
        </is>
      </c>
      <c r="B9" s="14" t="n">
        <v>42.6</v>
      </c>
      <c r="C9" s="15" t="n">
        <v>8910</v>
      </c>
      <c r="D9" s="15" t="n">
        <v>478</v>
      </c>
    </row>
    <row r="10">
      <c r="A10" s="13" t="inlineStr">
        <is>
          <t>Q2FY26</t>
        </is>
      </c>
      <c r="B10" s="14" t="n">
        <v>51.3</v>
      </c>
      <c r="C10" s="15" t="n">
        <v>10240</v>
      </c>
      <c r="D10" s="15" t="n">
        <v>501</v>
      </c>
    </row>
    <row r="11">
      <c r="A11" s="16" t="inlineStr">
        <is>
          <t>H1FY26</t>
        </is>
      </c>
      <c r="B11" s="17">
        <f>SUM(B9:B10)</f>
        <v/>
      </c>
      <c r="C11" s="18">
        <f>SUM(C9:C10)</f>
        <v/>
      </c>
      <c r="D11" s="18">
        <f>B11*100000/C11</f>
        <v/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10"/>
  <sheetViews>
    <sheetView showGridLines="0" workbookViewId="0">
      <selection activeCell="A1" sqref="A1"/>
    </sheetView>
  </sheetViews>
  <sheetFormatPr baseColWidth="8" defaultRowHeight="15"/>
  <cols>
    <col width="26" customWidth="1" min="1" max="1"/>
    <col width="14" customWidth="1" min="2" max="2"/>
    <col width="14" customWidth="1" min="3" max="3"/>
    <col width="14" customWidth="1" min="4" max="4"/>
  </cols>
  <sheetData>
    <row r="1" ht="22" customHeight="1">
      <c r="A1" s="1" t="inlineStr">
        <is>
          <t>Sales by Marketplace</t>
        </is>
      </c>
      <c r="B1" s="2" t="n"/>
      <c r="C1" s="2" t="n"/>
      <c r="D1" s="2" t="n"/>
      <c r="E1" s="2" t="n"/>
      <c r="F1" s="2" t="n"/>
    </row>
    <row r="2">
      <c r="A2" s="3" t="inlineStr">
        <is>
          <t>Acme Retail | Q1-Q2 FY26 | Rs Lakhs</t>
        </is>
      </c>
      <c r="B2" s="4" t="n"/>
      <c r="C2" s="4" t="n"/>
      <c r="D2" s="4" t="n"/>
      <c r="E2" s="4" t="n"/>
      <c r="F2" s="4" t="n"/>
    </row>
    <row r="4">
      <c r="A4" s="10" t="inlineStr">
        <is>
          <t>Sales by Marketplace (Rs Lakhs)</t>
        </is>
      </c>
    </row>
    <row r="5">
      <c r="A5" s="11" t="inlineStr">
        <is>
          <t>Marketplace</t>
        </is>
      </c>
      <c r="B5" s="12" t="inlineStr">
        <is>
          <t>Q1FY26 (Rs L)</t>
        </is>
      </c>
      <c r="C5" s="12" t="inlineStr">
        <is>
          <t>Q2FY26 (Rs L)</t>
        </is>
      </c>
      <c r="D5" s="12" t="inlineStr">
        <is>
          <t>H1FY26 (Rs L)</t>
        </is>
      </c>
    </row>
    <row r="6">
      <c r="A6" s="13" t="inlineStr">
        <is>
          <t>Amazon</t>
        </is>
      </c>
      <c r="B6" s="14" t="n">
        <v>18.2</v>
      </c>
      <c r="C6" s="14" t="n">
        <v>22.1</v>
      </c>
      <c r="D6" s="14">
        <f>B6+C6</f>
        <v/>
      </c>
    </row>
    <row r="7">
      <c r="A7" s="13" t="inlineStr">
        <is>
          <t>Flipkart</t>
        </is>
      </c>
      <c r="B7" s="14" t="n">
        <v>14.1</v>
      </c>
      <c r="C7" s="14" t="n">
        <v>15</v>
      </c>
      <c r="D7" s="14">
        <f>B7+C7</f>
        <v/>
      </c>
    </row>
    <row r="8">
      <c r="A8" s="13" t="inlineStr">
        <is>
          <t>Meesho</t>
        </is>
      </c>
      <c r="B8" s="14" t="n">
        <v>6.4</v>
      </c>
      <c r="C8" s="14" t="n">
        <v>8.199999999999999</v>
      </c>
      <c r="D8" s="14">
        <f>B8+C8</f>
        <v/>
      </c>
    </row>
    <row r="9">
      <c r="A9" s="13" t="inlineStr">
        <is>
          <t>Own site</t>
        </is>
      </c>
      <c r="B9" s="14" t="n">
        <v>3.9</v>
      </c>
      <c r="C9" s="14" t="n">
        <v>6</v>
      </c>
      <c r="D9" s="14">
        <f>B9+C9</f>
        <v/>
      </c>
    </row>
    <row r="10">
      <c r="A10" s="16" t="inlineStr">
        <is>
          <t>Total</t>
        </is>
      </c>
      <c r="B10" s="17">
        <f>SUM(B6:B9)</f>
        <v/>
      </c>
      <c r="C10" s="17">
        <f>SUM(C6:C9)</f>
        <v/>
      </c>
      <c r="D10" s="17">
        <f>SUM(D6:D9)</f>
        <v/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F10"/>
  <sheetViews>
    <sheetView showGridLines="0" workbookViewId="0">
      <selection activeCell="A1" sqref="A1"/>
    </sheetView>
  </sheetViews>
  <sheetFormatPr baseColWidth="8" defaultRowHeight="15"/>
  <cols>
    <col width="26" customWidth="1" min="1" max="1"/>
    <col width="14" customWidth="1" min="2" max="2"/>
    <col width="14" customWidth="1" min="3" max="3"/>
    <col width="14" customWidth="1" min="4" max="4"/>
  </cols>
  <sheetData>
    <row r="1" ht="22" customHeight="1">
      <c r="A1" s="1" t="inlineStr">
        <is>
          <t>Sales by Category</t>
        </is>
      </c>
      <c r="B1" s="2" t="n"/>
      <c r="C1" s="2" t="n"/>
      <c r="D1" s="2" t="n"/>
      <c r="E1" s="2" t="n"/>
      <c r="F1" s="2" t="n"/>
    </row>
    <row r="2">
      <c r="A2" s="3" t="inlineStr">
        <is>
          <t>Acme Retail | Q1-Q2 FY26 | Rs Lakhs</t>
        </is>
      </c>
      <c r="B2" s="4" t="n"/>
      <c r="C2" s="4" t="n"/>
      <c r="D2" s="4" t="n"/>
      <c r="E2" s="4" t="n"/>
      <c r="F2" s="4" t="n"/>
    </row>
    <row r="4">
      <c r="A4" s="10" t="inlineStr">
        <is>
          <t>Sales by Category (Rs Lakhs)</t>
        </is>
      </c>
    </row>
    <row r="5">
      <c r="A5" s="11" t="inlineStr">
        <is>
          <t>Category</t>
        </is>
      </c>
      <c r="B5" s="12" t="inlineStr">
        <is>
          <t>Q1FY26 (Rs L)</t>
        </is>
      </c>
      <c r="C5" s="12" t="inlineStr">
        <is>
          <t>Q2FY26 (Rs L)</t>
        </is>
      </c>
      <c r="D5" s="12" t="inlineStr">
        <is>
          <t>H1FY26 (Rs L)</t>
        </is>
      </c>
    </row>
    <row r="6">
      <c r="A6" s="13" t="inlineStr">
        <is>
          <t>Apparel</t>
        </is>
      </c>
      <c r="B6" s="14" t="n">
        <v>15.5</v>
      </c>
      <c r="C6" s="14" t="n">
        <v>18</v>
      </c>
      <c r="D6" s="14">
        <f>B6+C6</f>
        <v/>
      </c>
    </row>
    <row r="7">
      <c r="A7" s="13" t="inlineStr">
        <is>
          <t>Footwear</t>
        </is>
      </c>
      <c r="B7" s="14" t="n">
        <v>12</v>
      </c>
      <c r="C7" s="14" t="n">
        <v>14.2</v>
      </c>
      <c r="D7" s="14">
        <f>B7+C7</f>
        <v/>
      </c>
    </row>
    <row r="8">
      <c r="A8" s="13" t="inlineStr">
        <is>
          <t>Accessories</t>
        </is>
      </c>
      <c r="B8" s="14" t="n">
        <v>9.1</v>
      </c>
      <c r="C8" s="14" t="n">
        <v>11</v>
      </c>
      <c r="D8" s="14">
        <f>B8+C8</f>
        <v/>
      </c>
    </row>
    <row r="9">
      <c r="A9" s="13" t="inlineStr">
        <is>
          <t>Home</t>
        </is>
      </c>
      <c r="B9" s="14" t="n">
        <v>6</v>
      </c>
      <c r="C9" s="14" t="n">
        <v>8.1</v>
      </c>
      <c r="D9" s="14">
        <f>B9+C9</f>
        <v/>
      </c>
    </row>
    <row r="10">
      <c r="A10" s="16" t="inlineStr">
        <is>
          <t>Total</t>
        </is>
      </c>
      <c r="B10" s="17">
        <f>SUM(B6:B9)</f>
        <v/>
      </c>
      <c r="C10" s="17">
        <f>SUM(C6:C9)</f>
        <v/>
      </c>
      <c r="D10" s="17">
        <f>SUM(D6:D9)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2026-06-11T17:51:16Z</dcterms:created>
  <dcterms:modified xmlns:dcterms="http://purl.org/dc/terms/" xmlns:xsi="http://www.w3.org/2001/XMLSchema-instance" xsi:type="dcterms:W3CDTF">2026-06-11T17:51:16Z</dcterms:modified>
</cp:coreProperties>
</file>